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do\OneDrive\Escritorio\A  CONTABILIDAD MENSUAL 2017 - copia\2025\08 AGOSTO\"/>
    </mc:Choice>
  </mc:AlternateContent>
  <xr:revisionPtr revIDLastSave="0" documentId="13_ncr:1_{784C66E7-A08E-4642-A2CA-CEABD2ADCA1F}" xr6:coauthVersionLast="47" xr6:coauthVersionMax="47" xr10:uidLastSave="{00000000-0000-0000-0000-000000000000}"/>
  <bookViews>
    <workbookView xWindow="3480" yWindow="1080" windowWidth="21600" windowHeight="11295" xr2:uid="{00000000-000D-0000-FFFF-FFFF00000000}"/>
  </bookViews>
  <sheets>
    <sheet name="NOMINA SIN ROMAN" sheetId="5" r:id="rId1"/>
    <sheet name="IMPUESTOS INFONAVIT" sheetId="3" state="hidden" r:id="rId2"/>
    <sheet name="IMPUESTOS IMSS" sheetId="4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6" i="5" l="1"/>
  <c r="D16" i="5"/>
  <c r="J10" i="5"/>
  <c r="O8" i="5"/>
  <c r="E15" i="4" l="1"/>
  <c r="E16" i="4"/>
  <c r="H9" i="3"/>
  <c r="G9" i="3"/>
  <c r="F9" i="3"/>
  <c r="H11" i="3"/>
  <c r="G11" i="3"/>
  <c r="F11" i="3"/>
  <c r="K11" i="3" s="1"/>
  <c r="E11" i="3"/>
  <c r="E9" i="3"/>
  <c r="J9" i="3" l="1"/>
  <c r="D15" i="3" s="1"/>
  <c r="J11" i="3"/>
  <c r="E17" i="4"/>
  <c r="K9" i="3"/>
  <c r="D16" i="3" s="1"/>
  <c r="D17" i="3" l="1"/>
</calcChain>
</file>

<file path=xl/sharedStrings.xml><?xml version="1.0" encoding="utf-8"?>
<sst xmlns="http://schemas.openxmlformats.org/spreadsheetml/2006/main" count="76" uniqueCount="47">
  <si>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</si>
  <si>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</si>
  <si>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</si>
  <si>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</si>
  <si>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</si>
  <si>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</si>
  <si>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</si>
  <si>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</si>
  <si>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</si>
  <si>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</si>
  <si>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</si>
  <si>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</si>
  <si>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</si>
  <si>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</si>
  <si>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</si>
  <si>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</si>
  <si>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</si>
  <si>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</si>
  <si>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</si>
  <si>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</si>
  <si>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</si>
  <si>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</si>
  <si>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</si>
  <si>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</si>
  <si>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</si>
  <si>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</si>
  <si>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</si>
  <si>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</si>
  <si>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</si>
  <si>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</si>
  <si>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</si>
  <si>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</si>
  <si>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</si>
  <si>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</si>
  <si>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</si>
  <si>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</si>
  <si>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 xml:space="preserve"> TOTAL </t>
  </si>
  <si>
    <t>SUEDO MENSUAL</t>
  </si>
  <si>
    <t xml:space="preserve"> </t>
  </si>
  <si>
    <t>BRAVO BAÑUELOS JUPITER DAMIAN</t>
  </si>
  <si>
    <t>salario minimo  $ 278.80</t>
  </si>
  <si>
    <t xml:space="preserve">EL CHEQUE DE IMPUESTO SERIA POR </t>
  </si>
  <si>
    <t>ISR RET ARRENDAMIENTO</t>
  </si>
  <si>
    <t>IVA RET DE ARRENAMIENTO</t>
  </si>
  <si>
    <t>SIPT SUELDOS Y SALARIOS</t>
  </si>
  <si>
    <t>TOTAL CHEQUE</t>
  </si>
  <si>
    <t>TOTAL NOMINA DEL MES DE AGOSTO 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</si>
</sst>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58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0" borderId="1" xfId="0" applyFont="1" applyBorder="1"/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6" borderId="0" xfId="0" applyFont="1" applyFill="1"/>
    <xf numFmtId="165" fontId="1" fillId="6" borderId="0" xfId="1" applyNumberFormat="1" applyFont="1" applyFill="1" applyBorder="1" applyAlignment="1">
      <alignment horizontal="center"/>
    </xf>
    <xf numFmtId="165" fontId="1" fillId="6" borderId="0" xfId="0" applyNumberFormat="1" applyFont="1" applyFill="1" applyAlignment="1">
      <alignment horizontal="center"/>
    </xf>
    <xf numFmtId="44" fontId="1" fillId="0" borderId="0" xfId="3" applyFont="1"/>
    <xf numFmtId="0" fontId="0" fillId="0" borderId="1" xfId="0" applyBorder="1"/>
    <xf numFmtId="44" fontId="1" fillId="0" borderId="1" xfId="3" applyFont="1" applyBorder="1"/>
    <xf numFmtId="0" fontId="0" fillId="0" borderId="1" xfId="0" applyBorder="1" applyAlignment="1">
      <alignment wrapText="1"/>
    </xf>
    <xf numFmtId="44" fontId="1" fillId="0" borderId="1" xfId="3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4">
    <cellStyle name="Millares" xfId="1" builtinId="3"/>
    <cellStyle name="Millares 2" xfId="2" xr:uid="{00000000-0005-0000-0000-000001000000}"/>
    <cellStyle name="Moneda" xfId="3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628651</xdr:colOff>
      <xdr:row>0</xdr:row>
      <xdr:rowOff>95250</xdr:rowOff>
    </xdr:from>
    <xdr:to>
      <xdr:col>1</xdr:col>
      <xdr:colOff>1704975</xdr:colOff>
      <xdr:row>6</xdr:row>
      <xdr:rowOff>34289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835B556-4813-4711-A0F4-FBA9932DAB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1" y="95250"/>
          <a:ext cx="1076324" cy="1091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9E854-4DE9-4F9B-87F6-1546D97F7A2D}">
  <sheetPr>
    <pageSetUpPr fitToPage="1"/>
  </sheetPr>
  <dimension ref="B3:O19"/>
  <sheetViews>
    <sheetView tabSelected="1" zoomScale="106" zoomScaleNormal="106" workbookViewId="0">
      <selection activeCell="N16" sqref="N16"/>
    </sheetView>
  </sheetViews>
  <sheetFormatPr baseColWidth="10" defaultRowHeight="15" x14ac:dyDescent="0.25"/>
  <cols>
    <col min="1" max="1" width="2.85546875" customWidth="1"/>
    <col min="2" max="2" width="37.7109375" customWidth="1"/>
    <col min="3" max="3" width="18.7109375" customWidth="1"/>
    <col min="4" max="4" width="11.7109375" customWidth="1"/>
    <col min="10" max="10" width="12.7109375" customWidth="1"/>
    <col min="11" max="11" width="3.5703125" customWidth="1"/>
    <col min="12" max="12" width="26.140625" bestFit="1" customWidth="1"/>
    <col min="13" max="13" width="0.28515625" customWidth="1"/>
    <col min="14" max="14" width="12" bestFit="1" customWidth="1"/>
  </cols>
  <sheetData>
    <row r="3" spans="2:15" ht="16.149999999999999" customHeight="1" x14ac:dyDescent="0.25">
      <c r="C3" s="2" t="s">
        <v>11</v>
      </c>
      <c r="D3" s="2"/>
      <c r="E3" s="2"/>
    </row>
    <row r="4" spans="2:15" x14ac:dyDescent="0.25">
      <c r="C4" s="2" t="s">
        <v>12</v>
      </c>
      <c r="D4" s="2"/>
      <c r="E4" s="2"/>
    </row>
    <row r="5" spans="2:15" x14ac:dyDescent="0.25">
      <c r="C5" s="47">
        <v>45870</v>
      </c>
      <c r="D5" s="2"/>
      <c r="E5" s="2"/>
    </row>
    <row r="6" spans="2:15" x14ac:dyDescent="0.25">
      <c r="C6" s="2" t="s">
        <v>38</v>
      </c>
      <c r="J6" t="s">
        <v>38</v>
      </c>
    </row>
    <row r="7" spans="2:15" x14ac:dyDescent="0.25">
      <c r="C7" s="2"/>
      <c r="M7" t="s">
        <v>38</v>
      </c>
      <c r="N7" t="s">
        <v>38</v>
      </c>
    </row>
    <row r="8" spans="2:15" ht="15" customHeight="1" x14ac:dyDescent="0.25">
      <c r="B8" s="37"/>
      <c r="C8" s="37"/>
      <c r="D8" s="37"/>
      <c r="E8" s="37"/>
      <c r="F8" s="37"/>
      <c r="G8" s="37"/>
      <c r="H8" s="37" t="s">
        <v>4</v>
      </c>
      <c r="I8" s="37" t="s">
        <v>10</v>
      </c>
      <c r="J8" s="37" t="s">
        <v>8</v>
      </c>
      <c r="O8">
        <f>SUM(18918.51)*0*(3)</f>
        <v>0</v>
      </c>
    </row>
    <row r="9" spans="2:15" ht="15" customHeight="1" x14ac:dyDescent="0.25">
      <c r="B9" s="37"/>
      <c r="C9" s="37"/>
      <c r="D9" s="37" t="s">
        <v>2</v>
      </c>
      <c r="E9" s="37" t="s">
        <v>3</v>
      </c>
      <c r="F9" s="37" t="s">
        <v>5</v>
      </c>
      <c r="G9" s="37" t="s">
        <v>4</v>
      </c>
      <c r="H9" s="37" t="s">
        <v>7</v>
      </c>
      <c r="I9" s="37" t="s">
        <v>6</v>
      </c>
      <c r="J9" s="37" t="s">
        <v>9</v>
      </c>
      <c r="M9" t="s">
        <v>38</v>
      </c>
    </row>
    <row r="10" spans="2:15" ht="15" customHeight="1" x14ac:dyDescent="0.25">
      <c r="B10" s="44" t="s">
        <v>39</v>
      </c>
      <c r="C10" s="44" t="s">
        <v>37</v>
      </c>
      <c r="D10" s="45">
        <v>8475.52</v>
      </c>
      <c r="E10" s="46">
        <v>605.04</v>
      </c>
      <c r="F10" s="46">
        <v>317.41000000000003</v>
      </c>
      <c r="G10" s="46">
        <v>475</v>
      </c>
      <c r="H10" s="46"/>
      <c r="I10" s="46">
        <v>0</v>
      </c>
      <c r="J10" s="45">
        <f>SUM(D10-E10-F10+G10)</f>
        <v>8028.0700000000006</v>
      </c>
      <c r="K10" s="6"/>
      <c r="L10" t="s">
        <v>38</v>
      </c>
      <c r="O10" t="s">
        <v>38</v>
      </c>
    </row>
    <row r="11" spans="2:15" ht="15" customHeight="1" x14ac:dyDescent="0.25">
      <c r="B11" s="48" t="s">
        <v>46</v>
      </c>
      <c r="C11" s="48"/>
      <c r="D11" s="49"/>
      <c r="E11" s="50"/>
      <c r="F11" s="50"/>
      <c r="G11" s="50"/>
      <c r="H11" s="50"/>
      <c r="I11" s="50"/>
      <c r="J11" s="49"/>
    </row>
    <row r="12" spans="2:15" x14ac:dyDescent="0.25">
      <c r="D12" s="15"/>
      <c r="L12" s="52" t="s">
        <v>42</v>
      </c>
      <c r="M12" s="52"/>
      <c r="N12" s="53">
        <v>5244.75</v>
      </c>
    </row>
    <row r="13" spans="2:15" ht="15" customHeight="1" x14ac:dyDescent="0.25">
      <c r="C13" s="42" t="s">
        <v>35</v>
      </c>
      <c r="D13" s="43"/>
      <c r="L13" s="52" t="s">
        <v>43</v>
      </c>
      <c r="M13" s="52"/>
      <c r="N13" s="53">
        <v>5594.37</v>
      </c>
    </row>
    <row r="14" spans="2:15" s="22" customFormat="1" ht="15" customHeight="1" x14ac:dyDescent="0.25">
      <c r="C14" s="3" t="s">
        <v>33</v>
      </c>
      <c r="D14" s="38">
        <v>3722.47</v>
      </c>
      <c r="F14" s="39"/>
      <c r="L14" s="52" t="s">
        <v>44</v>
      </c>
      <c r="M14" s="54"/>
      <c r="N14" s="55">
        <v>130.04</v>
      </c>
    </row>
    <row r="15" spans="2:15" ht="15.75" customHeight="1" thickBot="1" x14ac:dyDescent="0.3">
      <c r="C15" s="40" t="s">
        <v>13</v>
      </c>
      <c r="D15" s="41">
        <v>240</v>
      </c>
      <c r="F15" s="15" t="s">
        <v>38</v>
      </c>
      <c r="L15" s="52"/>
      <c r="M15" s="52"/>
      <c r="N15" s="53"/>
    </row>
    <row r="16" spans="2:15" ht="15.75" customHeight="1" thickTop="1" x14ac:dyDescent="0.25">
      <c r="C16" s="7" t="s">
        <v>36</v>
      </c>
      <c r="D16" s="7">
        <f>+D14+D15</f>
        <v>3962.47</v>
      </c>
      <c r="F16" s="6" t="s">
        <v>38</v>
      </c>
      <c r="G16" s="2" t="s">
        <v>41</v>
      </c>
      <c r="L16" s="2" t="s">
        <v>45</v>
      </c>
      <c r="N16" s="51">
        <f>SUM(N12:N15)</f>
        <v>10969.16</v>
      </c>
    </row>
    <row r="17" spans="2:4" x14ac:dyDescent="0.25">
      <c r="D17" s="2"/>
    </row>
    <row r="19" spans="2:4" x14ac:dyDescent="0.25">
      <c r="B19" t="s">
        <v>40</v>
      </c>
    </row>
  </sheetData>
  <pageMargins left="0" right="0" top="0.74803149606299213" bottom="0.74803149606299213" header="0.31496062992125984" footer="0.31496062992125984"/>
  <pageSetup scale="6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22"/>
  <sheetViews>
    <sheetView zoomScaleNormal="100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6" bestFit="1" customWidth="1"/>
    <col min="3" max="3" width="15.5703125" customWidth="1"/>
    <col min="4" max="4" width="11.7109375" customWidth="1"/>
    <col min="7" max="7" width="12.5703125" style="9" bestFit="1" customWidth="1"/>
    <col min="9" max="9" width="15.140625" bestFit="1" customWidth="1"/>
    <col min="11" max="11" width="12.7109375" customWidth="1"/>
    <col min="14" max="14" width="13.5703125" bestFit="1" customWidth="1"/>
  </cols>
  <sheetData>
    <row r="2" spans="1:12" ht="16.149999999999999" customHeight="1" x14ac:dyDescent="0.25">
      <c r="C2" s="2" t="s">
        <v>11</v>
      </c>
      <c r="D2" s="2"/>
      <c r="E2" s="2"/>
    </row>
    <row r="3" spans="1:12" x14ac:dyDescent="0.25">
      <c r="C3" s="2" t="s">
        <v>12</v>
      </c>
      <c r="D3" s="2"/>
      <c r="E3" s="2"/>
    </row>
    <row r="4" spans="1:12" x14ac:dyDescent="0.25">
      <c r="C4" s="2" t="s">
        <v>15</v>
      </c>
      <c r="D4" s="2"/>
      <c r="E4" s="2"/>
    </row>
    <row r="5" spans="1:12" x14ac:dyDescent="0.25">
      <c r="C5" s="2" t="s">
        <v>16</v>
      </c>
    </row>
    <row r="6" spans="1:12" x14ac:dyDescent="0.25">
      <c r="C6" s="2"/>
    </row>
    <row r="7" spans="1:12" s="26" customFormat="1" ht="30" x14ac:dyDescent="0.25">
      <c r="A7" s="23"/>
      <c r="B7" s="24"/>
      <c r="C7" s="56" t="s">
        <v>17</v>
      </c>
      <c r="D7" s="57"/>
      <c r="E7" s="10" t="s">
        <v>20</v>
      </c>
      <c r="F7" s="56" t="s">
        <v>22</v>
      </c>
      <c r="G7" s="57"/>
      <c r="H7" s="10" t="s">
        <v>25</v>
      </c>
      <c r="I7" s="10" t="s">
        <v>26</v>
      </c>
      <c r="J7" s="56" t="s">
        <v>27</v>
      </c>
      <c r="K7" s="57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x14ac:dyDescent="0.25">
      <c r="C14" s="56" t="s">
        <v>27</v>
      </c>
      <c r="D14" s="57"/>
    </row>
    <row r="15" spans="1:12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.75" thickTop="1" x14ac:dyDescent="0.25">
      <c r="C17" s="7" t="s">
        <v>14</v>
      </c>
      <c r="D17" s="7">
        <f>D15+D16</f>
        <v>7597.9091500000013</v>
      </c>
    </row>
    <row r="18" spans="3:14" x14ac:dyDescent="0.25">
      <c r="D18" s="2"/>
      <c r="G18" s="12"/>
    </row>
    <row r="19" spans="3:14" x14ac:dyDescent="0.25">
      <c r="G19" s="13"/>
      <c r="H19" s="15"/>
      <c r="N19" s="8"/>
    </row>
    <row r="20" spans="3:14" x14ac:dyDescent="0.25">
      <c r="G20" s="11"/>
    </row>
    <row r="22" spans="3:14" x14ac:dyDescent="0.25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20"/>
  <sheetViews>
    <sheetView zoomScale="115" zoomScaleNormal="115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7.28515625" bestFit="1" customWidth="1"/>
    <col min="3" max="3" width="15.5703125" customWidth="1"/>
    <col min="5" max="5" width="12.5703125" style="9" bestFit="1" customWidth="1"/>
    <col min="8" max="8" width="13.5703125" bestFit="1" customWidth="1"/>
  </cols>
  <sheetData>
    <row r="2" spans="1:6" ht="16.149999999999999" customHeight="1" x14ac:dyDescent="0.25">
      <c r="C2" s="2" t="s">
        <v>11</v>
      </c>
    </row>
    <row r="3" spans="1:6" x14ac:dyDescent="0.25">
      <c r="C3" s="2" t="s">
        <v>12</v>
      </c>
    </row>
    <row r="4" spans="1:6" x14ac:dyDescent="0.25">
      <c r="C4" s="2" t="s">
        <v>15</v>
      </c>
    </row>
    <row r="5" spans="1:6" x14ac:dyDescent="0.25">
      <c r="C5" s="2" t="s">
        <v>16</v>
      </c>
    </row>
    <row r="6" spans="1:6" x14ac:dyDescent="0.25">
      <c r="C6" s="2"/>
    </row>
    <row r="7" spans="1:6" s="26" customFormat="1" ht="30.75" customHeight="1" x14ac:dyDescent="0.25">
      <c r="A7" s="23"/>
      <c r="B7" s="24"/>
      <c r="C7" s="32" t="s">
        <v>32</v>
      </c>
      <c r="D7" s="56" t="s">
        <v>34</v>
      </c>
      <c r="E7" s="57"/>
    </row>
    <row r="8" spans="1:6" s="22" customFormat="1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x14ac:dyDescent="0.25">
      <c r="A10" s="4"/>
      <c r="B10" s="19"/>
      <c r="C10" s="19"/>
      <c r="D10" s="20"/>
      <c r="E10" s="20"/>
      <c r="F10" s="5"/>
    </row>
    <row r="11" spans="1:6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x14ac:dyDescent="0.25">
      <c r="A12" s="4"/>
      <c r="B12" s="19"/>
      <c r="C12" s="19"/>
      <c r="D12" s="20"/>
      <c r="E12" s="20"/>
    </row>
    <row r="14" spans="1:6" x14ac:dyDescent="0.25">
      <c r="D14" s="32" t="s">
        <v>27</v>
      </c>
      <c r="E14" s="25"/>
    </row>
    <row r="15" spans="1:6" x14ac:dyDescent="0.25">
      <c r="D15" s="27" t="s">
        <v>24</v>
      </c>
      <c r="E15" s="28">
        <f>SUM(E9,E11)</f>
        <v>1596.62</v>
      </c>
    </row>
    <row r="16" spans="1:6" ht="15.75" thickBot="1" x14ac:dyDescent="0.3">
      <c r="D16" s="34" t="s">
        <v>23</v>
      </c>
      <c r="E16" s="35">
        <f>SUM(D9,D11)</f>
        <v>114.78</v>
      </c>
    </row>
    <row r="17" spans="4:8" ht="15.75" thickTop="1" x14ac:dyDescent="0.25">
      <c r="D17" s="7" t="s">
        <v>14</v>
      </c>
      <c r="E17" s="36">
        <f>E15+E16</f>
        <v>1711.3999999999999</v>
      </c>
    </row>
    <row r="18" spans="4:8" x14ac:dyDescent="0.25">
      <c r="E18" s="12"/>
    </row>
    <row r="19" spans="4:8" x14ac:dyDescent="0.25">
      <c r="E19" s="13"/>
      <c r="H19" s="8"/>
    </row>
    <row r="20" spans="4:8" x14ac:dyDescent="0.25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SIN ROMAN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Salvador Sandoval</cp:lastModifiedBy>
  <cp:lastPrinted>2025-02-19T17:08:18Z</cp:lastPrinted>
  <dcterms:created xsi:type="dcterms:W3CDTF">2020-01-10T16:46:47Z</dcterms:created>
  <dcterms:modified xsi:type="dcterms:W3CDTF">2025-08-04T18:49:31Z</dcterms:modified>
</cp:coreProperties>
</file>